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W:\kontener2\GIF_IP_Waldemar_M\30 BUDŻET\30_Budżet 2025\"/>
    </mc:Choice>
  </mc:AlternateContent>
  <xr:revisionPtr revIDLastSave="0" documentId="13_ncr:1_{CEF9949F-32FF-4CDC-8897-95832FB72F82}" xr6:coauthVersionLast="47" xr6:coauthVersionMax="47" xr10:uidLastSave="{00000000-0000-0000-0000-000000000000}"/>
  <bookViews>
    <workbookView xWindow="-120" yWindow="-120" windowWidth="29040" windowHeight="15720" xr2:uid="{829F6B9D-5833-4B52-B843-595F5AF3601F}"/>
  </bookViews>
  <sheets>
    <sheet name="Arkusz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4" i="1" l="1"/>
  <c r="F43" i="1"/>
  <c r="F42" i="1"/>
  <c r="F41" i="1"/>
  <c r="F37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8" i="1"/>
  <c r="F39" i="1"/>
  <c r="F40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4" i="1"/>
</calcChain>
</file>

<file path=xl/sharedStrings.xml><?xml version="1.0" encoding="utf-8"?>
<sst xmlns="http://schemas.openxmlformats.org/spreadsheetml/2006/main" count="139" uniqueCount="132">
  <si>
    <t>Dział</t>
  </si>
  <si>
    <t>Rozdział</t>
  </si>
  <si>
    <t>Nazwa zadania</t>
  </si>
  <si>
    <t>Plan</t>
  </si>
  <si>
    <t>Stan zaawansowania/uwagi</t>
  </si>
  <si>
    <t>010</t>
  </si>
  <si>
    <t>01042</t>
  </si>
  <si>
    <t>Budowa odcinka drogi gminnej nr 114131G - ulicy Polnej w miejscowości Widzino, na terenie Gminy Kobylnica</t>
  </si>
  <si>
    <t>01043</t>
  </si>
  <si>
    <t>Budowa sieci wodociagowej i sieci kanalizacji sanitarnej w m. Kobylnica, Kwakowo, Kruszyna, Lubuń, Zajączkowo, Sycewice i Sierakowo celem uzbrojenia działek komunalnych przeznaczonych pod zabudowę mieszkaniową</t>
  </si>
  <si>
    <t>Budowa sieci wodociągowej i sieci kanalizacji sanitarnej w miejscowościach Kobylnica, Kuleszewo, Bolesławice, Sycewice, Lulemino, Zębowo, Kończewo, Reblino, Łosino, Zajączkowo</t>
  </si>
  <si>
    <t>Budowa stacji podnoszenia ciśnienia wody wraz z WLZ oraz przebudowa odcinka sieci kanalizacji sanitarnej przy ul. Widzińskiej w Kobylnicy</t>
  </si>
  <si>
    <t>Nabycie urządzeń sanitarnych do zasobów Gminy Kobylnica</t>
  </si>
  <si>
    <t>01044</t>
  </si>
  <si>
    <t>Zarządzanie wodami opadowymi i roztopowymi na terenie Gminy Kobylnica</t>
  </si>
  <si>
    <t>01095</t>
  </si>
  <si>
    <t>Budowa kanalizacji deszczowej wzdłuż ul. Bukowej i ul. Kalinowej w Kobylnicy wraz z odprowadzeniem wód do rzeki Słupii</t>
  </si>
  <si>
    <t>Poprawa dostępności transportowej powiatu słupskiego poprzez przebudowę odcinków dróg powiatowych</t>
  </si>
  <si>
    <t>Poprawa stanu dróg powiatowych na terenie Powiatu Słupskiego poprzez ich modernizację</t>
  </si>
  <si>
    <t>Przebudowa drogi powiatowej nr 1153G na odcinku Zagórki-Zbyszewo</t>
  </si>
  <si>
    <t>Zwiększenie bezpieczeństwa ruchu drogowego poprzez kompleksową modernizację dróg powiatowych w powiecie Słupskim</t>
  </si>
  <si>
    <t>600</t>
  </si>
  <si>
    <t>60014</t>
  </si>
  <si>
    <t>60016</t>
  </si>
  <si>
    <t>Budowa drogi gminnej na działce nr 65, obręb Kuleszewo w miejscowości Kuleszewo, finansowane ze środków funduszu sołeckiego Sołectwa Kuleszewo</t>
  </si>
  <si>
    <t>Budowa drogi gminnej nr 114140G - ul Wrzosowej w m.Kobylnica wraz z budową infrastruktury towarzyszącej</t>
  </si>
  <si>
    <t>Budowa drogi gminnej położonej na działce nr 224, obręb Kruszyna w miejscowości Kruszyna (od wysokości drogi gminnej nr 114036G do wysokości dz. 94/52, obręb Kruszyna), finansowa ze środków funduszu sołeckiego Sołectwa Kruszyna</t>
  </si>
  <si>
    <t>Budowa drogi gminnej wraz z budową ciągu pieszo-rowerowego pomiędzy miejscowościami Łosino i Zajączkowo</t>
  </si>
  <si>
    <t>Budowa dróg gminnych w miejscowości Sycewice związanych z budową budynków mieszkalnych dla osób o umiarkowanych dochodach</t>
  </si>
  <si>
    <t>Budowa i przebudowa dróg gminnych na terenie Gminy Kobylnica</t>
  </si>
  <si>
    <t>Budowa układu drogowego - dróg gminnych ulic Ku Słońcu i Modrzewiowej w Łosinie wraz z budową infrastruktury towarzyszącej - Etap II - Rządowy Program na rzecz zwiększenia szans rozwojowych ziemi słupskiej</t>
  </si>
  <si>
    <t>Nabycie infrastruktury drogowej do zasobów Gminy Kobylnica</t>
  </si>
  <si>
    <t>Poprawa bezpieczeństwa publicznego na terenie Gminy Kobylnica</t>
  </si>
  <si>
    <t>Przebudowa ciągu dróg gminnych nr 114209G (ul.Szczecińska) w miejscowości Kobylnica i 114210G (ul. Słupska) w miejscowości Bolesławice, zadanie finansowane z RFRD</t>
  </si>
  <si>
    <t>Przebudowa drogi gminnej Nr 114005G - ulicy Młyńskiej w miejscowości Kobylnica</t>
  </si>
  <si>
    <t>Przebudowa drogi gminnej Nr 114023 G i 114021 G Wrząca - Ścięgnica</t>
  </si>
  <si>
    <t>Przebudowa drogi gminnej Nr 114114 G w m. Płaszewo</t>
  </si>
  <si>
    <t>Przebudowa ulic Nowej i Krętej w Reblinie wraz z infrastrukturą towarzyszącą</t>
  </si>
  <si>
    <t>Rozbudowa drogi gminnej ulicy Kościeliskiej wraz z budową przejścia dla pieszych w ciągu drogi gminnej ulicy J.Szczypińskiej w Kobylnicy</t>
  </si>
  <si>
    <t>Budowa kąpieliska nad jeziorem Lisewo w Ścięgnicy</t>
  </si>
  <si>
    <t>Przebudowa przystani kajakowych w m. Lubuń i Łosino w ramach projektu pn. Pomorskie Szlaki Kajakowe Słupią przez Równinę Słupską (etap II)</t>
  </si>
  <si>
    <t>Termomodernizacja obiektów komunalnych gminy Kobylnica (w tym Lubuń 47, Wrząca 52, Kuleszewo 41/1, Kuleszewo 9)</t>
  </si>
  <si>
    <t>Uzbrojenie terenu w miejscowości Sycewice (gm. Kobylnica) pod budowę budynków mieszkanlnych dla osób o umiarkowanych dochodach</t>
  </si>
  <si>
    <t>Budowa cmentarza komunalnego w Sycewicach</t>
  </si>
  <si>
    <t>Wkład własny na realizację inwestycji przez Słupski Związek Powiatowo - Gminny</t>
  </si>
  <si>
    <t>Termomodernizacja budynku użyteczności publicznej we Wrzącej</t>
  </si>
  <si>
    <t>Modernizacja szkoły podstawowej w Kobylnicy poprzez utworzenie nowych sal dydaktycznych i modernizację hali sportowej</t>
  </si>
  <si>
    <t>Termomodernizacja szkoły podstawowej w Sycewicach</t>
  </si>
  <si>
    <t>Budowa energooszczędnego oświetlenia drogowego na terenie Gminy Kobylnica</t>
  </si>
  <si>
    <t>Budowa energooszczędnego oświetlenia drogowego na terenie Gminy Kobylnica - poprawa bezpieczeństwa</t>
  </si>
  <si>
    <t>Instalacja lamp ulicznych pomiędzy ul. Sportową a Poprzeczną na dwóch ulicach sąsiadujacych z placem zabaw w Sycewicach (FS Sycewice)</t>
  </si>
  <si>
    <t>Nabycie infrastruktury oświetleniowej do zasobów Gminy Kobylnica</t>
  </si>
  <si>
    <t>Budowa Punktu Selektywenej Zbiórki Odpadów</t>
  </si>
  <si>
    <t>Budowa "Traktu Polskich Olimpijczyków" wraz z modernizacją konstrukcji nawierzchni w obrębie parku im. "Pierwszych Mieszkańców Kobylnicy"</t>
  </si>
  <si>
    <t>Doposażenie placu zabaw w m. Zagórki (FS Zagórki)</t>
  </si>
  <si>
    <t>Doposażenie placu zabaw w Zębowie na działce 6/1 (FS Zębowo)</t>
  </si>
  <si>
    <t>Modernizacja infrastruktury społecznej i sportowej na terenie Gminy Kobylnica</t>
  </si>
  <si>
    <t>Modernizacja placu zabw w m. Zajączkowo (FS Łosino)</t>
  </si>
  <si>
    <t>Przebudowa 2 stawów zlokalizowanych na terenie Parku im. Pierwszych Mieszkańców Kobylnicy wraz z budową infrastruktury towarzyszącej niezbędnej do ich prawidłowego funkcjonowania (PROW)</t>
  </si>
  <si>
    <t>Przebudowa układu retencjonowania wód opadowych na terenie parku im. Pierwszych Mieszkańców Kobylnicy</t>
  </si>
  <si>
    <t>Rewitalizacja przestrzeni publicznej w Runowie Sławieńskim, Reblinie, Zębowie poprzez zagospodarowanie terenów wokół zbiorników wodnych wraz z ich renaturyzacją (FS Runowo Sławieńskie)</t>
  </si>
  <si>
    <t>Rozbudowa parku im. Pierwszych Mieszkańców Kobylnicy w miejscowości Kobylnica</t>
  </si>
  <si>
    <t>Rozbudowa placu zabaw i strefy rekreacyjno-sportowej w Bolesławicach (Fundusz Sołecki Bolesławice)</t>
  </si>
  <si>
    <t>Wykonanie dokumentacji projektowej placu zabaw przy ul. Głównej w Kończewie (FS Kończewo)</t>
  </si>
  <si>
    <t>Zagospodarowanie terenów przejętych od KOWR na cele rekreacyjne i sportowe w miejscowościach Widzino, Lubuń i Wrząca</t>
  </si>
  <si>
    <t>Zakup kontenera wraz z doprowadzeniem oświetlenia na potrzeby mieszkańców wsi Wrząca (FS Wrząca)</t>
  </si>
  <si>
    <t>Opracowanie dokumentacji projektowej dla zagospodarowania strefy fitness oraz rekreacyjnej na działce 35/2 w Słonowicach (FS Słonowice)</t>
  </si>
  <si>
    <t>Przebudowa boiska sportowego wraz z budową bieżni i budynku szatniowego przy ul. Wodnej w Kobylnicy</t>
  </si>
  <si>
    <t>Zakup i montaż sprzętu sportowego na terenie sołectwa Reblino (FS Reblino)</t>
  </si>
  <si>
    <t>Wykonanie [%]</t>
  </si>
  <si>
    <t>Wykonanie [zł]</t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</si>
  <si>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
Płatności zrealizowane w II półroczu.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</si>
  <si>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
Zadanie zrealizowane przez Powiat Słupski. Płatności zrealizowane II półroczu.
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</si>
  <si>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Zadanie sukcesywnie realizowane zgodnie z przewidzianyi płatnościami.
</t>
    </r>
  </si>
  <si>
    <r>
      <t xml:space="preserve">Zadanie zakończone w zakresie wykonania dokumentacji. 
</t>
    </r>
    <r>
      <rPr>
        <sz val="11"/>
        <color theme="1"/>
        <rFont val="Calibri"/>
        <family val="2"/>
        <charset val="238"/>
        <scheme val="minor"/>
      </rPr>
      <t>Płatność zrealizowana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</si>
  <si>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 w zakresie wykonania dokumentacji w latach 2025-2026.</t>
    </r>
    <r>
      <rPr>
        <sz val="11"/>
        <color theme="1"/>
        <rFont val="Calibri"/>
        <family val="2"/>
        <charset val="238"/>
        <scheme val="minor"/>
      </rPr>
      <t xml:space="preserve">
Obecnie trwają prace projektowe. W II połowie 2025 roku przewidziana zapłata I transzy, tj. za wykonanie koncepcji.
</t>
    </r>
  </si>
  <si>
    <r>
      <t xml:space="preserve">Zadanie w trakcie realizacji
</t>
    </r>
    <r>
      <rPr>
        <sz val="11"/>
        <color theme="1"/>
        <rFont val="Calibri"/>
        <family val="2"/>
        <charset val="238"/>
        <scheme val="minor"/>
      </rPr>
      <t xml:space="preserve">Zadanie dotyczy wykonania dokumentacji i robót budowlanych. 
Dokumentacja projektowa została wykonana, płatność zrealizowana w II półroczu.
Obecnie trwa postępowanie przetargowe na realizację robót budowlanych - otwarcie ofert nastąpiło w dn. 05.09.2025 r. W II połowie września 2025 r. przewidziane jest podpisanie Umowy, z terminem zakończenia do 45 dni od dnia podpisania Umowy.
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</si>
  <si>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dot. przebudowy drogi powiatowej w m. Dobrzęcino
</t>
    </r>
    <r>
      <rPr>
        <sz val="11"/>
        <color theme="1"/>
        <rFont val="Calibri"/>
        <family val="2"/>
        <charset val="238"/>
        <scheme val="minor"/>
      </rPr>
      <t>Zadanie realizowane przez Powiat Slupski. Umowa z Wykonawcą została podpisana, w II połowie września planowane jest rozpoczęcie robót. Płatność przewidziana w II półroczu.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</si>
  <si>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t xml:space="preserve">Zadanie zakończone - </t>
    </r>
    <r>
      <rPr>
        <sz val="11"/>
        <color theme="1"/>
        <rFont val="Calibri"/>
        <family val="2"/>
        <charset val="238"/>
        <scheme val="minor"/>
      </rPr>
      <t>dot. przebudowy drogi powiatowej w m. Sycewice do gr. adminstracyjnych Gminy (w kierunku Pałowa)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</si>
  <si>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t xml:space="preserve">Zadanie zakońcozne - dot. budowy i przebudowy 5 dróg gminnych na terenie Gm. Kobylnica.
</t>
  </si>
  <si>
    <t xml:space="preserve">Zadanie zakończone w zakresie wykonania dokumentacji.
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</si>
  <si>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We wrześniu br. została podpisana Umowa na wykonanie dokumentacji projektowej dot. przebudowy drogi gminnej w m. Kobylnica, stanowiącej dojazd do PSZOKu. Obecnie trwają prace projektowe. Płatność przewidziana w II półroczu.</t>
    </r>
  </si>
  <si>
    <t>Realizacja planu zadań inwestycyjnych w I półroczu 2025 rooku - informacje - Referat GIF</t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</si>
  <si>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
</t>
    </r>
    <r>
      <rPr>
        <sz val="11"/>
        <color theme="1"/>
        <rFont val="Calibri"/>
        <family val="2"/>
        <charset val="238"/>
        <scheme val="minor"/>
      </rPr>
      <t>W lipcu br. Zostala podpisana Umowa na wykonanie dokumentacji projektowej dot. zagospdoarowania terenu wokół stawu w m. Runowo Sławieńskie. Obecnie trwają prace projektowe. Planowany termin zakończenia 24.11.2025 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</si>
  <si>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wykonanie dokumentacji projektowej. Obecnie trwają prace projektowe. Planowany termin zakończenia 24.11.2025 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</si>
  <si>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aktualizacji dokumentacji projektowej.
</t>
    </r>
    <r>
      <rPr>
        <sz val="11"/>
        <color theme="1"/>
        <rFont val="Calibri"/>
        <family val="2"/>
        <charset val="238"/>
        <scheme val="minor"/>
      </rPr>
      <t xml:space="preserve">Obecnie trwają prace projektowe. Płatność przewidziana w II półroczu.
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</si>
  <si>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dot. przebudowy drogi powiatowej na odcinku od DP nr 1157G w stronę Zagórek (0,99km).
</t>
    </r>
    <r>
      <rPr>
        <sz val="11"/>
        <color theme="1"/>
        <rFont val="Calibri"/>
        <family val="2"/>
        <charset val="238"/>
        <scheme val="minor"/>
      </rPr>
      <t>Zadanie realizowane przez Powiat Slupski. Płatność przewidziana w II półroczu.</t>
    </r>
    <r>
      <rPr>
        <b/>
        <sz val="11"/>
        <color theme="1"/>
        <rFont val="Calibri"/>
        <family val="2"/>
        <charset val="238"/>
        <scheme val="minor"/>
      </rPr>
      <t xml:space="preserve">
</t>
    </r>
  </si>
  <si>
    <r>
      <rPr>
        <b/>
        <sz val="11"/>
        <color theme="1"/>
        <rFont val="Calibri"/>
        <family val="2"/>
        <charset val="238"/>
        <scheme val="minor"/>
      </rPr>
      <t>Zadanie w trakcie realizacji w zakresie wykonania robót budowlanych.</t>
    </r>
    <r>
      <rPr>
        <sz val="11"/>
        <color theme="1"/>
        <rFont val="Calibri"/>
        <family val="2"/>
        <charset val="238"/>
        <scheme val="minor"/>
      </rPr>
      <t xml:space="preserve">
W listopadzie 2024 r. została podpisana Umowa z Wykonawcą na realizację robót budowlanych. Wykonawca rozpocznie roboty budowlane w II połowie września br. Płatności przewidziane w II półroczu.</t>
    </r>
  </si>
  <si>
    <r>
      <rPr>
        <b/>
        <sz val="11"/>
        <color theme="1"/>
        <rFont val="Calibri"/>
        <family val="2"/>
        <charset val="238"/>
        <scheme val="minor"/>
      </rPr>
      <t>Zadanie przeniesione do realizacji na 2026 rok w zakresie wykonania robót budowlanych</t>
    </r>
    <r>
      <rPr>
        <sz val="11"/>
        <color theme="1"/>
        <rFont val="Calibri"/>
        <family val="2"/>
        <charset val="238"/>
        <scheme val="minor"/>
      </rPr>
      <t xml:space="preserve">
Mieszkańcy są w trakcie wykonania dokumentacji projektowej w oparciu o którą Gmina wykona roboty budowlane. W 2025 r. zostały zabezpieczone środki na roboty budowlane. W związku z wydłużającym się procesem projektowania zadanie będzie realizowan w 2026 roku.</t>
    </r>
  </si>
  <si>
    <r>
      <rPr>
        <b/>
        <sz val="11"/>
        <color theme="1"/>
        <rFont val="Calibri"/>
        <family val="2"/>
        <charset val="238"/>
        <scheme val="minor"/>
      </rPr>
      <t>Zadanie zakończone w zakresie wykonania koncepcji.</t>
    </r>
    <r>
      <rPr>
        <sz val="11"/>
        <color theme="1"/>
        <rFont val="Calibri"/>
        <family val="2"/>
        <charset val="238"/>
        <scheme val="minor"/>
      </rPr>
      <t xml:space="preserve">
Płatność została zrealizowana w II półroczu.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</si>
  <si>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dokumentacji.
</t>
    </r>
    <r>
      <rPr>
        <sz val="11"/>
        <color theme="1"/>
        <rFont val="Calibri"/>
        <family val="2"/>
        <charset val="238"/>
        <scheme val="minor"/>
      </rPr>
      <t>W czerwcu br. Zostala podpisana umowa na wykonanie dokumentacji projektowej. Obecnie trwają prace projektowe. Planowany termin wykonania: 05.10.2025 r.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</si>
  <si>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dokumentacji.
</t>
    </r>
    <r>
      <rPr>
        <sz val="11"/>
        <color theme="1"/>
        <rFont val="Calibri"/>
        <family val="2"/>
        <charset val="238"/>
        <scheme val="minor"/>
      </rPr>
      <t>W maju br. Zostala podpisana umowa na wykonanie dokumentacji projektowej. Obecnie trwają prace projektowe. Planowany termin wykonania: 23.10.2025 r.</t>
    </r>
  </si>
  <si>
    <r>
      <rPr>
        <b/>
        <sz val="11"/>
        <color theme="1"/>
        <rFont val="Calibri"/>
        <family val="2"/>
        <charset val="238"/>
        <scheme val="minor"/>
      </rPr>
      <t>Zadanie w trakcie realizacj, przeniesione na 2026 r.</t>
    </r>
    <r>
      <rPr>
        <sz val="11"/>
        <color theme="1"/>
        <rFont val="Calibri"/>
        <family val="2"/>
        <charset val="238"/>
        <scheme val="minor"/>
      </rPr>
      <t xml:space="preserve">
W związku z obowiązaniem Gminy związanym z podpisaną Umową z SIM KZN w 2025 roku zabezpieczono środki na wykonanie dokumentacji projektowej na budowę dróg dojazdowych do bydunków mieszalnych dla osób o umiarkowanych dochodach. Dokumentację wykonuje Spółka, a następnie odpłatne przekaże ją Gminie. Z uwagi na wydłużający się proces projektowania płatność zostanie przeniesiona na 2026 r.</t>
    </r>
  </si>
  <si>
    <t>Wydatki realizowane sukcesywnie, zgodnie z zawartymi umowami na nabycie nakładów - urządzeń wodociągowych, po odbiorze wybudowanej infrastruktury i weryfikacji dokumentacji powykonawczej</t>
  </si>
  <si>
    <t>Wydatki realizowane sukcesywnie, zgodnie z zawartymi umowami na nabycie nakładów - urządzeń kanalizacji sanitarnej, po odbiorze wybudowanej infrastruktury i weryfikacji dokumentacji powykonawczej</t>
  </si>
  <si>
    <t>Wydatki realizowane sukcesywnie, zgodnie z zawartymi umowami na nabycie nakładów - urządzeń kanalizacji deszczowej, po odbiorze wybudowanej infrastruktury i weryfikacji dokumentacji powykonawczej</t>
  </si>
  <si>
    <t>Wydatki realizowane sukcesywnie, zgodnie z zawartymi umowami na nabycie nakładów - nawierzchni utwardzonych, po odbiorze wybudowanej infrastruktury i weryfikacji dokumentacji powykonawczej</t>
  </si>
  <si>
    <t>Wydatki realizowane sukcesywnie, zgodnie z zawartymi umowami na nabycie nakładów - oświetlenia drogowego, po odbiorze wybudowanej infrastruktury i weryfikacji dokumentacji powykonawczej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</si>
  <si>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zakup i montaż zabawek. Termin montażu do 30.09.2025r.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</si>
  <si>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sierpniu br. Zostaly wysłane rozeznania cenowe w zakresie wykonania dok. projektowej. Montaż użądzeń planowany na IV kwartał 2025 roku.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</si>
  <si>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sierpniu br. Zostaly wysłane rozeznania cenowe w zakresie wykonania dok. projektowej. Montaż urządzeń planowany jest w IV kwartał 2025 roku.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</si>
  <si>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 w zakresie wykonania dokumentacji projektowej.
</t>
    </r>
    <r>
      <rPr>
        <sz val="11"/>
        <color theme="1"/>
        <rFont val="Calibri"/>
        <family val="2"/>
        <charset val="238"/>
        <scheme val="minor"/>
      </rPr>
      <t xml:space="preserve">We wrześniu br. został ogłoszony przetarg na wykonanie dokumentacji. Planowane otwarcie ofert nastąpi w dn. 16.09.2025 r. Realizacja zadania planowana na lata 2025-2026. W 2025 r. planowana jest zapłata I transzy, tj. za wykonanie koncepcji.
</t>
    </r>
  </si>
  <si>
    <t>Doposażenie istniejącej infrastruktury rekreacyjno - sportowej w m. Kwakowo (FS Kwakowo)</t>
  </si>
  <si>
    <t>Ostąpiono od realizacji zadania</t>
  </si>
  <si>
    <t xml:space="preserve">w dniu 15.09.2025r. podpisano umowy z wykonawcami na realizację budowy sieci wodociągowej i kanalizacji sanitarnej w Kobylnicy przy ul. Witosa i przy ul. Łąkowej oraz w miejscowości Lubuń </t>
  </si>
  <si>
    <t>Zadanie zostało ujęte we wniosku o dofinansowanie w ramach Programu 2.12. Zrównoważona gospodarka. Realizacja zadania została przesunięta po decyzji o dofinansowaniu.</t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</si>
  <si>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realizacji. </t>
    </r>
    <r>
      <rPr>
        <sz val="11"/>
        <color theme="1"/>
        <rFont val="Calibri"/>
        <family val="2"/>
        <charset val="238"/>
        <scheme val="minor"/>
      </rPr>
      <t>W ramach inwestycji zostanie wybudowana kanalizacja deszczowa odprowadzająca wody opadowe z ul. Mikołajczyka w Kobylnicy</t>
    </r>
  </si>
  <si>
    <r>
      <t xml:space="preserve">
</t>
    </r>
    <r>
      <rPr>
        <b/>
        <sz val="11"/>
        <color theme="1"/>
        <rFont val="Calibri"/>
        <family val="2"/>
        <charset val="238"/>
        <scheme val="minor"/>
      </rPr>
      <t xml:space="preserve">Zadanie nie będzie realizowane.
</t>
    </r>
    <r>
      <rPr>
        <sz val="11"/>
        <color theme="1"/>
        <rFont val="Calibri"/>
        <family val="2"/>
        <charset val="238"/>
        <scheme val="minor"/>
      </rPr>
      <t>Z uwagi na brak otrzymanego dofinansowania zrezygnowano z realizacji zadania.</t>
    </r>
  </si>
  <si>
    <t xml:space="preserve">Zostały dwukrotnie wysłane zapytanie o rozeznanie rynku w celu wyceny opracowania dokumentacji projektowej budowy kąpieliska. W wyniku postępowania nie wyłoniono wykonawcy. Zostanie ponownie przygotowane zapytanie. </t>
  </si>
  <si>
    <r>
      <rPr>
        <b/>
        <sz val="11"/>
        <color theme="1"/>
        <rFont val="Calibri"/>
        <family val="2"/>
        <charset val="238"/>
        <scheme val="minor"/>
      </rPr>
      <t>Zadanie zakończone.</t>
    </r>
    <r>
      <rPr>
        <sz val="11"/>
        <color theme="1"/>
        <rFont val="Calibri"/>
        <family val="2"/>
        <charset val="238"/>
        <scheme val="minor"/>
      </rPr>
      <t xml:space="preserve"> W ramach zadania wbudowano 676,37 mb sieci wodociągowej, 802,58 mb sieci kanalizacji sanitarnej, 542,23 mb kanalizacji deszczowej wraz ze zbiornikiem retencyjnym.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</si>
  <si>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Zgodnie z zawartą umową termin zakończenia umowny to 07.10.2025 r.  Na chwilę obecną opracowane zostały audyty energetyczne oraz  kosztorysy. Średni koszt termomodernizacji jednego obiektu to ok 750 tyś zł brutto. W 2026r. gmina bedzię ubiegała się o dofinansowanie w ramach Funduszu Dopłat na modernizację zabytkwych obiektów komunalnych.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</si>
  <si>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Została zawarta umowa na opracowanie dokumentacji projektowej przebudowy przystani kajakowych w Łosinie oraz w Lubuniu. Termin wykonania proketu to grudzień 2025r.</t>
    </r>
  </si>
  <si>
    <t>Realizacja zadania odbędzie się w II półroczu 2025r. Zostały wysłane zapytania do architektów o wycenę opracowania dokumentacji projektowej niezbędnej do budowy cmentarza komunalnego w Sycewicach.</t>
  </si>
  <si>
    <t xml:space="preserve">Wysłano po raz drugi zapytanie ofertowe do potencjalnych wykonawców. Termin składania ofert 15.09.2025. </t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</si>
  <si>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Podpisano umowę na roboty budowlane. Planowane zakończenie inwestycji 29.09.2025 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</si>
  <si>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. Do 15.07.2025r. wykonano zgodnie z harmonogramem prac 155 mb sieci wodociągowej. Planowane zakończenie zadania w październiku 2026r. 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</si>
  <si>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 i odebrane w dniu 29.08.2025. W I półroczu prowadzono prace budowlane polegające na przebudowie klatki schodowej, utworzeniu nowych sal dydaktycznych oraz przystosowania obiektu dla osób niepełnosprawnych.</t>
    </r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</si>
  <si>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
W lipcu br. Zostala podpisana Umowa na zakup i montaż zabawek. Termin montażu urządzeń do 30.09.2025r. Płatność przewidziana w II półroczu.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</si>
  <si>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umową prace wykonano do dnia 7.08.2025r. Płatności zostały zrealizowane w II półroczu 2025r.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</si>
  <si>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umową prace wykonano do dnia 21.07.2025r. Płatności zostały zrealizowane w II półroczu 2025r.</t>
    </r>
  </si>
  <si>
    <t xml:space="preserve">Zadanie zakończone. </t>
  </si>
  <si>
    <t xml:space="preserve">Zmiana zadania. </t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</si>
  <si>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. Płatności zostały zrealizowane w II półroczu 2025r.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</si>
  <si>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Planowany termin dostawy i montażu kontenera to 03.10.2025. Brak środków na wykonanie przyłączenia elektrycznego.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</si>
  <si>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 xml:space="preserve">. Opracowano Program funkcjonalno - uzytkowy modernizacji boisko sportowego przy ul. Wodnej w Kobylnicy wraz z budowa budynku szatniowo - sanitarnego. </t>
    </r>
  </si>
  <si>
    <r>
      <rPr>
        <b/>
        <sz val="11"/>
        <color theme="1"/>
        <rFont val="Calibri"/>
        <family val="2"/>
        <charset val="238"/>
        <scheme val="minor"/>
      </rPr>
      <t>Zadanie w trakcie realizacji.</t>
    </r>
    <r>
      <rPr>
        <sz val="11"/>
        <color theme="1"/>
        <rFont val="Calibri"/>
        <family val="2"/>
        <charset val="238"/>
        <scheme val="minor"/>
      </rPr>
      <t xml:space="preserve"> Opracowano dokumentacje projktową niezbędną do rozpoczęcia robót budowlanych. W sierpniu 2025 rozpoczęto prace związane z wycinką drzew, robotami ziemnymi oraz wykonaniem ciągu pieszego. </t>
    </r>
  </si>
  <si>
    <t>Zadanie obejmuje sukcesywną zapłatę za utrzymanie wybudowanej infrastruktury oświetleniowej zgodnie z zawarta umwą w ramach partnerstwa prywatno - publicznego.</t>
  </si>
  <si>
    <t xml:space="preserve">w dniu 15.09.2025r. podpisano umowy z wykonawcami na realizację budowy sieci wodociągowej i kanalizacji sanitarnej w Kobylnicy przy ul. Witosa i przy ul. Łąkowej oraz w miejscowości Lubuń. Zadanie i płatności przewidziane sa w II półroczu 2025r. </t>
  </si>
  <si>
    <t>Zadanie zostało ujęte we wniosku o dofinansowanie w ramach Programu 2.12. Zrównoważona gospodarka. Realizacja zadania została przesunięta po decyzji o przyznaniu dofinansowania na 2026r.</t>
  </si>
  <si>
    <r>
      <rPr>
        <b/>
        <sz val="11"/>
        <color theme="1"/>
        <rFont val="Calibri"/>
        <family val="2"/>
        <charset val="238"/>
        <scheme val="minor"/>
      </rPr>
      <t>Zadanie w trakcie realizacji</t>
    </r>
    <r>
      <rPr>
        <sz val="11"/>
        <color theme="1"/>
        <rFont val="Calibri"/>
        <family val="2"/>
        <charset val="238"/>
        <scheme val="minor"/>
      </rPr>
      <t xml:space="preserve">. Trwa przygotowywanie dokumentacji projektowej niezbędnej do wykonania robót budowlanych. Planowane ogłoszenie postępowania przetargowego to październik 2025r. Płatnośc dotyczy opłaty za płyczyłenie do sieci eneretycznej. </t>
    </r>
  </si>
  <si>
    <r>
      <rPr>
        <b/>
        <sz val="11"/>
        <color theme="1"/>
        <rFont val="Calibri"/>
        <family val="2"/>
        <charset val="238"/>
        <scheme val="minor"/>
      </rPr>
      <t>Zadanie zakończone</t>
    </r>
    <r>
      <rPr>
        <sz val="11"/>
        <color theme="1"/>
        <rFont val="Calibri"/>
        <family val="2"/>
        <charset val="238"/>
        <scheme val="minor"/>
      </rPr>
      <t>. Zgodnie z zawartymi umowami prace zostawły wykonane do dnia 5 września 2025r. Płatności zostana zrealizowane w II połowie 2025r. Wydetek dotyczy zapłaty za sprawowanie funkcji inspektora nadzoru branży elektrycznej</t>
    </r>
  </si>
  <si>
    <r>
      <rPr>
        <b/>
        <sz val="11"/>
        <color theme="1"/>
        <rFont val="Calibri"/>
        <family val="2"/>
        <charset val="238"/>
        <scheme val="minor"/>
      </rPr>
      <t xml:space="preserve">Zadanie w trakcie realizacji. </t>
    </r>
    <r>
      <rPr>
        <sz val="11"/>
        <color theme="1"/>
        <rFont val="Calibri"/>
        <family val="2"/>
        <charset val="238"/>
        <scheme val="minor"/>
      </rPr>
      <t>Wykonano wyrównanie terenu raz zzałożeniem trawnika na terenie sportowym.
We wrześniu br. Zostala podpisana Umowa na wykonaanie dok. proj. na park spacerowo-rekreacyjny w Widzinie. Termin wykonania proj. 24.10.2025r. We wrześniu planowane jest również zawarcie umów na wykonanie dokumentacji projektowaych na montaż obiektów we Wrzacej i Lubuniu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</si>
</sst>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zł&quot;_-;\-* #,##0.00\ &quot;zł&quot;_-;_-* &quot;-&quot;??\ &quot;zł&quot;_-;_-@_-"/>
    <numFmt numFmtId="164" formatCode="#,##0.00\ &quot;zł&quot;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44" fontId="0" fillId="0" borderId="1" xfId="0" applyNumberFormat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44" fontId="1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49" fontId="0" fillId="0" borderId="4" xfId="0" applyNumberFormat="1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10" fontId="0" fillId="3" borderId="1" xfId="0" applyNumberForma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A3DA9-8FC4-47E6-94EE-590AD513AE33}">
  <dimension ref="A1:G65"/>
  <sheetViews>
    <sheetView tabSelected="1" topLeftCell="A58" zoomScaleNormal="100" workbookViewId="0">
      <selection activeCell="G61" sqref="G61"/>
    </sheetView>
  </sheetViews>
  <sheetFormatPr defaultRowHeight="15" x14ac:dyDescent="0.25"/>
  <cols>
    <col min="1" max="2" width="9.140625" style="1"/>
    <col min="3" max="3" width="37.7109375" style="6" customWidth="1"/>
    <col min="4" max="4" width="15.5703125" style="8" bestFit="1" customWidth="1"/>
    <col min="5" max="5" width="15.5703125" style="8" customWidth="1"/>
    <col min="6" max="6" width="14.7109375" style="8" customWidth="1"/>
    <col min="7" max="7" width="31.7109375" style="6" customWidth="1"/>
  </cols>
  <sheetData>
    <row r="1" spans="1:7" x14ac:dyDescent="0.25">
      <c r="A1" s="14" t="s">
        <v>82</v>
      </c>
      <c r="B1" s="14"/>
      <c r="C1" s="14"/>
      <c r="D1" s="14"/>
      <c r="E1" s="14"/>
      <c r="F1" s="14"/>
      <c r="G1" s="14"/>
    </row>
    <row r="3" spans="1:7" x14ac:dyDescent="0.25">
      <c r="A3" s="9" t="s">
        <v>0</v>
      </c>
      <c r="B3" s="9" t="s">
        <v>1</v>
      </c>
      <c r="C3" s="10" t="s">
        <v>2</v>
      </c>
      <c r="D3" s="11" t="s">
        <v>3</v>
      </c>
      <c r="E3" s="11" t="s">
        <v>70</v>
      </c>
      <c r="F3" s="11" t="s">
        <v>69</v>
      </c>
      <c r="G3" s="10" t="s">
        <v>4</v>
      </c>
    </row>
    <row r="4" spans="1:7" ht="231.75" customHeight="1" x14ac:dyDescent="0.25">
      <c r="A4" s="16" t="s">
        <v>5</v>
      </c>
      <c r="B4" s="2" t="s">
        <v>6</v>
      </c>
      <c r="C4" s="5" t="s">
        <v>7</v>
      </c>
      <c r="D4" s="7">
        <v>530200</v>
      </c>
      <c r="E4" s="7">
        <v>0</v>
      </c>
      <c r="F4" s="29">
        <f>E4*100%/D4</f>
        <v>0</v>
      </c>
      <c r="G4" s="4" t="s">
        <v>76</v>
      </c>
    </row>
    <row r="5" spans="1:7" ht="90" x14ac:dyDescent="0.25">
      <c r="A5" s="17"/>
      <c r="B5" s="16" t="s">
        <v>8</v>
      </c>
      <c r="C5" s="5" t="s">
        <v>9</v>
      </c>
      <c r="D5" s="7">
        <v>22500</v>
      </c>
      <c r="E5" s="7"/>
      <c r="F5" s="29">
        <f t="shared" ref="F5:F64" si="0">E5*100%/D5</f>
        <v>0</v>
      </c>
      <c r="G5" s="5" t="s">
        <v>103</v>
      </c>
    </row>
    <row r="6" spans="1:7" ht="135" x14ac:dyDescent="0.25">
      <c r="A6" s="17"/>
      <c r="B6" s="17"/>
      <c r="C6" s="5" t="s">
        <v>10</v>
      </c>
      <c r="D6" s="7">
        <v>85000</v>
      </c>
      <c r="E6" s="7"/>
      <c r="F6" s="29">
        <f t="shared" si="0"/>
        <v>0</v>
      </c>
      <c r="G6" s="5" t="s">
        <v>127</v>
      </c>
    </row>
    <row r="7" spans="1:7" ht="105" x14ac:dyDescent="0.25">
      <c r="A7" s="17"/>
      <c r="B7" s="17"/>
      <c r="C7" s="5" t="s">
        <v>11</v>
      </c>
      <c r="D7" s="7">
        <v>100000</v>
      </c>
      <c r="E7" s="7"/>
      <c r="F7" s="29">
        <f t="shared" si="0"/>
        <v>0</v>
      </c>
      <c r="G7" s="5" t="s">
        <v>128</v>
      </c>
    </row>
    <row r="8" spans="1:7" ht="115.5" customHeight="1" x14ac:dyDescent="0.25">
      <c r="A8" s="17"/>
      <c r="B8" s="18"/>
      <c r="C8" s="5" t="s">
        <v>12</v>
      </c>
      <c r="D8" s="7">
        <v>240000</v>
      </c>
      <c r="E8" s="7">
        <v>86442.66</v>
      </c>
      <c r="F8" s="29">
        <f t="shared" si="0"/>
        <v>0.36017775000000002</v>
      </c>
      <c r="G8" s="12" t="s">
        <v>93</v>
      </c>
    </row>
    <row r="9" spans="1:7" ht="90" x14ac:dyDescent="0.25">
      <c r="A9" s="17"/>
      <c r="B9" s="16" t="s">
        <v>13</v>
      </c>
      <c r="C9" s="5" t="s">
        <v>9</v>
      </c>
      <c r="D9" s="7">
        <v>22500</v>
      </c>
      <c r="E9" s="7"/>
      <c r="F9" s="29">
        <f t="shared" si="0"/>
        <v>0</v>
      </c>
      <c r="G9" s="5" t="s">
        <v>103</v>
      </c>
    </row>
    <row r="10" spans="1:7" ht="105" x14ac:dyDescent="0.25">
      <c r="A10" s="17"/>
      <c r="B10" s="17"/>
      <c r="C10" s="5" t="s">
        <v>10</v>
      </c>
      <c r="D10" s="7">
        <v>62500</v>
      </c>
      <c r="E10" s="7"/>
      <c r="F10" s="29">
        <f t="shared" si="0"/>
        <v>0</v>
      </c>
      <c r="G10" s="5" t="s">
        <v>104</v>
      </c>
    </row>
    <row r="11" spans="1:7" ht="90" x14ac:dyDescent="0.25">
      <c r="A11" s="17"/>
      <c r="B11" s="17"/>
      <c r="C11" s="5" t="s">
        <v>11</v>
      </c>
      <c r="D11" s="7">
        <v>15000</v>
      </c>
      <c r="E11" s="7"/>
      <c r="F11" s="29">
        <f t="shared" si="0"/>
        <v>0</v>
      </c>
      <c r="G11" s="5" t="s">
        <v>105</v>
      </c>
    </row>
    <row r="12" spans="1:7" ht="120" x14ac:dyDescent="0.25">
      <c r="A12" s="17"/>
      <c r="B12" s="17"/>
      <c r="C12" s="5" t="s">
        <v>12</v>
      </c>
      <c r="D12" s="7">
        <v>275000</v>
      </c>
      <c r="E12" s="7">
        <v>73965.649999999994</v>
      </c>
      <c r="F12" s="29">
        <f t="shared" si="0"/>
        <v>0.26896599999999998</v>
      </c>
      <c r="G12" s="12" t="s">
        <v>94</v>
      </c>
    </row>
    <row r="13" spans="1:7" ht="90" x14ac:dyDescent="0.25">
      <c r="A13" s="17"/>
      <c r="B13" s="18"/>
      <c r="C13" s="5" t="s">
        <v>14</v>
      </c>
      <c r="D13" s="7">
        <v>100000</v>
      </c>
      <c r="E13" s="7"/>
      <c r="F13" s="29">
        <f t="shared" si="0"/>
        <v>0</v>
      </c>
      <c r="G13" s="5" t="s">
        <v>106</v>
      </c>
    </row>
    <row r="14" spans="1:7" ht="177.75" customHeight="1" x14ac:dyDescent="0.25">
      <c r="A14" s="17"/>
      <c r="B14" s="16" t="s">
        <v>15</v>
      </c>
      <c r="C14" s="5" t="s">
        <v>16</v>
      </c>
      <c r="D14" s="7">
        <v>50000</v>
      </c>
      <c r="E14" s="7"/>
      <c r="F14" s="29">
        <f t="shared" si="0"/>
        <v>0</v>
      </c>
      <c r="G14" s="5" t="s">
        <v>101</v>
      </c>
    </row>
    <row r="15" spans="1:7" ht="120" x14ac:dyDescent="0.25">
      <c r="A15" s="18"/>
      <c r="B15" s="18"/>
      <c r="C15" s="5" t="s">
        <v>12</v>
      </c>
      <c r="D15" s="7">
        <v>60000</v>
      </c>
      <c r="E15" s="7">
        <v>27529.06</v>
      </c>
      <c r="F15" s="29">
        <f t="shared" si="0"/>
        <v>0.45881766666666668</v>
      </c>
      <c r="G15" s="5" t="s">
        <v>95</v>
      </c>
    </row>
    <row r="16" spans="1:7" ht="120" x14ac:dyDescent="0.25">
      <c r="A16" s="16" t="s">
        <v>21</v>
      </c>
      <c r="B16" s="19" t="s">
        <v>22</v>
      </c>
      <c r="C16" s="5" t="s">
        <v>17</v>
      </c>
      <c r="D16" s="7">
        <v>63150</v>
      </c>
      <c r="E16" s="7">
        <v>0</v>
      </c>
      <c r="F16" s="29">
        <f t="shared" si="0"/>
        <v>0</v>
      </c>
      <c r="G16" s="5" t="s">
        <v>86</v>
      </c>
    </row>
    <row r="17" spans="1:7" ht="142.5" customHeight="1" x14ac:dyDescent="0.25">
      <c r="A17" s="17"/>
      <c r="B17" s="20"/>
      <c r="C17" s="5" t="s">
        <v>18</v>
      </c>
      <c r="D17" s="7">
        <v>25000</v>
      </c>
      <c r="E17" s="7">
        <v>0</v>
      </c>
      <c r="F17" s="29">
        <f t="shared" si="0"/>
        <v>0</v>
      </c>
      <c r="G17" s="5" t="s">
        <v>77</v>
      </c>
    </row>
    <row r="18" spans="1:7" ht="75" x14ac:dyDescent="0.25">
      <c r="A18" s="17"/>
      <c r="B18" s="20"/>
      <c r="C18" s="5" t="s">
        <v>19</v>
      </c>
      <c r="D18" s="7">
        <v>522406.83</v>
      </c>
      <c r="E18" s="7">
        <v>0</v>
      </c>
      <c r="F18" s="29">
        <f t="shared" si="0"/>
        <v>0</v>
      </c>
      <c r="G18" s="5" t="s">
        <v>72</v>
      </c>
    </row>
    <row r="19" spans="1:7" ht="90" x14ac:dyDescent="0.25">
      <c r="A19" s="17"/>
      <c r="B19" s="21"/>
      <c r="C19" s="5" t="s">
        <v>20</v>
      </c>
      <c r="D19" s="7">
        <v>188208</v>
      </c>
      <c r="E19" s="7">
        <v>188208</v>
      </c>
      <c r="F19" s="29">
        <f t="shared" si="0"/>
        <v>1</v>
      </c>
      <c r="G19" s="4" t="s">
        <v>78</v>
      </c>
    </row>
    <row r="20" spans="1:7" ht="135" x14ac:dyDescent="0.25">
      <c r="A20" s="17"/>
      <c r="B20" s="16" t="s">
        <v>23</v>
      </c>
      <c r="C20" s="5" t="s">
        <v>24</v>
      </c>
      <c r="D20" s="7">
        <v>21000</v>
      </c>
      <c r="E20" s="7">
        <v>0</v>
      </c>
      <c r="F20" s="29">
        <f t="shared" si="0"/>
        <v>0</v>
      </c>
      <c r="G20" s="5" t="s">
        <v>91</v>
      </c>
    </row>
    <row r="21" spans="1:7" ht="195" x14ac:dyDescent="0.25">
      <c r="A21" s="17"/>
      <c r="B21" s="17"/>
      <c r="C21" s="5" t="s">
        <v>25</v>
      </c>
      <c r="D21" s="7">
        <v>135000</v>
      </c>
      <c r="E21" s="7">
        <v>0</v>
      </c>
      <c r="F21" s="29">
        <f t="shared" si="0"/>
        <v>0</v>
      </c>
      <c r="G21" s="5" t="s">
        <v>88</v>
      </c>
    </row>
    <row r="22" spans="1:7" ht="135" x14ac:dyDescent="0.25">
      <c r="A22" s="17"/>
      <c r="B22" s="17"/>
      <c r="C22" s="5" t="s">
        <v>26</v>
      </c>
      <c r="D22" s="7">
        <v>15797</v>
      </c>
      <c r="E22" s="7">
        <v>0</v>
      </c>
      <c r="F22" s="29">
        <f t="shared" si="0"/>
        <v>0</v>
      </c>
      <c r="G22" s="5" t="s">
        <v>90</v>
      </c>
    </row>
    <row r="23" spans="1:7" ht="60" x14ac:dyDescent="0.25">
      <c r="A23" s="17"/>
      <c r="B23" s="17"/>
      <c r="C23" s="5" t="s">
        <v>27</v>
      </c>
      <c r="D23" s="7">
        <v>18450</v>
      </c>
      <c r="E23" s="7">
        <v>0</v>
      </c>
      <c r="F23" s="29">
        <f t="shared" si="0"/>
        <v>0</v>
      </c>
      <c r="G23" s="5" t="s">
        <v>89</v>
      </c>
    </row>
    <row r="24" spans="1:7" ht="240" x14ac:dyDescent="0.25">
      <c r="A24" s="17"/>
      <c r="B24" s="17"/>
      <c r="C24" s="5" t="s">
        <v>28</v>
      </c>
      <c r="D24" s="7">
        <v>35000</v>
      </c>
      <c r="E24" s="7">
        <v>0</v>
      </c>
      <c r="F24" s="29">
        <f t="shared" si="0"/>
        <v>0</v>
      </c>
      <c r="G24" s="5" t="s">
        <v>92</v>
      </c>
    </row>
    <row r="25" spans="1:7" ht="61.5" customHeight="1" x14ac:dyDescent="0.25">
      <c r="A25" s="17"/>
      <c r="B25" s="17"/>
      <c r="C25" s="5" t="s">
        <v>29</v>
      </c>
      <c r="D25" s="7">
        <v>1562007</v>
      </c>
      <c r="E25" s="7">
        <v>1562006.7</v>
      </c>
      <c r="F25" s="29">
        <f t="shared" si="0"/>
        <v>0.99999980793940102</v>
      </c>
      <c r="G25" s="4" t="s">
        <v>79</v>
      </c>
    </row>
    <row r="26" spans="1:7" ht="90" x14ac:dyDescent="0.25">
      <c r="A26" s="17"/>
      <c r="B26" s="17"/>
      <c r="C26" s="5" t="s">
        <v>30</v>
      </c>
      <c r="D26" s="7">
        <v>2044431</v>
      </c>
      <c r="E26" s="7">
        <v>1480149.08</v>
      </c>
      <c r="F26" s="29">
        <f t="shared" si="0"/>
        <v>0.72399072406943554</v>
      </c>
      <c r="G26" s="5" t="s">
        <v>71</v>
      </c>
    </row>
    <row r="27" spans="1:7" ht="120" x14ac:dyDescent="0.25">
      <c r="A27" s="17"/>
      <c r="B27" s="17"/>
      <c r="C27" s="5" t="s">
        <v>31</v>
      </c>
      <c r="D27" s="7">
        <v>292000</v>
      </c>
      <c r="E27" s="7">
        <v>86453.55</v>
      </c>
      <c r="F27" s="29">
        <f t="shared" si="0"/>
        <v>0.296073801369863</v>
      </c>
      <c r="G27" s="12" t="s">
        <v>96</v>
      </c>
    </row>
    <row r="28" spans="1:7" ht="75" x14ac:dyDescent="0.25">
      <c r="A28" s="17"/>
      <c r="B28" s="17"/>
      <c r="C28" s="5" t="s">
        <v>32</v>
      </c>
      <c r="D28" s="7">
        <v>30000</v>
      </c>
      <c r="E28" s="7">
        <v>0</v>
      </c>
      <c r="F28" s="29">
        <f t="shared" si="0"/>
        <v>0</v>
      </c>
      <c r="G28" s="5" t="s">
        <v>107</v>
      </c>
    </row>
    <row r="29" spans="1:7" ht="150" x14ac:dyDescent="0.25">
      <c r="A29" s="17"/>
      <c r="B29" s="17"/>
      <c r="C29" s="5" t="s">
        <v>33</v>
      </c>
      <c r="D29" s="7">
        <v>2635074</v>
      </c>
      <c r="E29" s="7">
        <v>0</v>
      </c>
      <c r="F29" s="29">
        <f t="shared" si="0"/>
        <v>0</v>
      </c>
      <c r="G29" s="5" t="s">
        <v>87</v>
      </c>
    </row>
    <row r="30" spans="1:7" ht="75" x14ac:dyDescent="0.25">
      <c r="A30" s="17"/>
      <c r="B30" s="17"/>
      <c r="C30" s="5" t="s">
        <v>34</v>
      </c>
      <c r="D30" s="7">
        <v>8811998</v>
      </c>
      <c r="E30" s="7">
        <v>4705844.3</v>
      </c>
      <c r="F30" s="29">
        <f t="shared" si="0"/>
        <v>0.5340269369103352</v>
      </c>
      <c r="G30" s="5" t="s">
        <v>73</v>
      </c>
    </row>
    <row r="31" spans="1:7" ht="45" x14ac:dyDescent="0.25">
      <c r="A31" s="17"/>
      <c r="B31" s="17"/>
      <c r="C31" s="5" t="s">
        <v>35</v>
      </c>
      <c r="D31" s="7">
        <v>25000</v>
      </c>
      <c r="E31" s="7">
        <v>25000</v>
      </c>
      <c r="F31" s="29">
        <f t="shared" si="0"/>
        <v>1</v>
      </c>
      <c r="G31" s="4" t="s">
        <v>80</v>
      </c>
    </row>
    <row r="32" spans="1:7" ht="60" x14ac:dyDescent="0.25">
      <c r="A32" s="17"/>
      <c r="B32" s="17"/>
      <c r="C32" s="5" t="s">
        <v>36</v>
      </c>
      <c r="D32" s="7">
        <v>30000</v>
      </c>
      <c r="E32" s="7">
        <v>0</v>
      </c>
      <c r="F32" s="29">
        <f t="shared" si="0"/>
        <v>0</v>
      </c>
      <c r="G32" s="4" t="s">
        <v>74</v>
      </c>
    </row>
    <row r="33" spans="1:7" ht="98.25" customHeight="1" x14ac:dyDescent="0.25">
      <c r="A33" s="17"/>
      <c r="B33" s="17"/>
      <c r="C33" s="5" t="s">
        <v>37</v>
      </c>
      <c r="D33" s="7">
        <v>20000</v>
      </c>
      <c r="E33" s="7">
        <v>0</v>
      </c>
      <c r="F33" s="29">
        <f t="shared" si="0"/>
        <v>0</v>
      </c>
      <c r="G33" s="5" t="s">
        <v>85</v>
      </c>
    </row>
    <row r="34" spans="1:7" ht="120" x14ac:dyDescent="0.25">
      <c r="A34" s="18"/>
      <c r="B34" s="18"/>
      <c r="C34" s="5" t="s">
        <v>38</v>
      </c>
      <c r="D34" s="7">
        <v>5200</v>
      </c>
      <c r="E34" s="7">
        <v>0</v>
      </c>
      <c r="F34" s="29">
        <f t="shared" si="0"/>
        <v>0</v>
      </c>
      <c r="G34" s="5" t="s">
        <v>75</v>
      </c>
    </row>
    <row r="35" spans="1:7" ht="120" x14ac:dyDescent="0.25">
      <c r="A35" s="22">
        <v>630</v>
      </c>
      <c r="B35" s="24">
        <v>63003</v>
      </c>
      <c r="C35" s="5" t="s">
        <v>39</v>
      </c>
      <c r="D35" s="7">
        <v>40000</v>
      </c>
      <c r="E35" s="7"/>
      <c r="F35" s="29">
        <f t="shared" si="0"/>
        <v>0</v>
      </c>
      <c r="G35" s="5" t="s">
        <v>108</v>
      </c>
    </row>
    <row r="36" spans="1:7" ht="120" x14ac:dyDescent="0.25">
      <c r="A36" s="23"/>
      <c r="B36" s="25"/>
      <c r="C36" s="5" t="s">
        <v>40</v>
      </c>
      <c r="D36" s="7">
        <v>58000</v>
      </c>
      <c r="E36" s="7"/>
      <c r="F36" s="29">
        <f t="shared" si="0"/>
        <v>0</v>
      </c>
      <c r="G36" s="5" t="s">
        <v>111</v>
      </c>
    </row>
    <row r="37" spans="1:7" ht="195" x14ac:dyDescent="0.25">
      <c r="A37" s="15">
        <v>700</v>
      </c>
      <c r="B37" s="15">
        <v>70007</v>
      </c>
      <c r="C37" s="5" t="s">
        <v>41</v>
      </c>
      <c r="D37" s="7">
        <v>82000</v>
      </c>
      <c r="E37" s="7">
        <v>0</v>
      </c>
      <c r="F37" s="29">
        <f t="shared" si="0"/>
        <v>0</v>
      </c>
      <c r="G37" s="5" t="s">
        <v>110</v>
      </c>
    </row>
    <row r="38" spans="1:7" ht="90" x14ac:dyDescent="0.25">
      <c r="A38" s="15"/>
      <c r="B38" s="15"/>
      <c r="C38" s="5" t="s">
        <v>42</v>
      </c>
      <c r="D38" s="7">
        <v>1278438</v>
      </c>
      <c r="E38" s="7">
        <v>1253370</v>
      </c>
      <c r="F38" s="29">
        <f t="shared" si="0"/>
        <v>0.98039169674243098</v>
      </c>
      <c r="G38" s="5" t="s">
        <v>109</v>
      </c>
    </row>
    <row r="39" spans="1:7" ht="105" x14ac:dyDescent="0.25">
      <c r="A39" s="3">
        <v>710</v>
      </c>
      <c r="B39" s="3">
        <v>71035</v>
      </c>
      <c r="C39" s="5" t="s">
        <v>43</v>
      </c>
      <c r="D39" s="7">
        <v>80000</v>
      </c>
      <c r="E39" s="7"/>
      <c r="F39" s="29">
        <f t="shared" si="0"/>
        <v>0</v>
      </c>
      <c r="G39" s="5" t="s">
        <v>112</v>
      </c>
    </row>
    <row r="40" spans="1:7" ht="90" x14ac:dyDescent="0.25">
      <c r="A40" s="3">
        <v>750</v>
      </c>
      <c r="B40" s="3">
        <v>75023</v>
      </c>
      <c r="C40" s="5" t="s">
        <v>44</v>
      </c>
      <c r="D40" s="7">
        <v>80700</v>
      </c>
      <c r="E40" s="7"/>
      <c r="F40" s="29">
        <f t="shared" si="0"/>
        <v>0</v>
      </c>
      <c r="G40" s="5" t="s">
        <v>115</v>
      </c>
    </row>
    <row r="41" spans="1:7" ht="60.75" thickBot="1" x14ac:dyDescent="0.3">
      <c r="A41" s="3"/>
      <c r="B41" s="3"/>
      <c r="C41" s="5" t="s">
        <v>45</v>
      </c>
      <c r="D41" s="7">
        <v>658570</v>
      </c>
      <c r="E41" s="7">
        <v>41205</v>
      </c>
      <c r="F41" s="29">
        <f t="shared" si="0"/>
        <v>6.2567380840305512E-2</v>
      </c>
      <c r="G41" s="5" t="s">
        <v>114</v>
      </c>
    </row>
    <row r="42" spans="1:7" ht="120" x14ac:dyDescent="0.25">
      <c r="A42" s="15">
        <v>801</v>
      </c>
      <c r="B42" s="15">
        <v>80101</v>
      </c>
      <c r="C42" s="5" t="s">
        <v>46</v>
      </c>
      <c r="D42" s="7">
        <v>2395000</v>
      </c>
      <c r="E42" s="13">
        <v>4305</v>
      </c>
      <c r="F42" s="29">
        <f t="shared" si="0"/>
        <v>1.7974947807933195E-3</v>
      </c>
      <c r="G42" s="5" t="s">
        <v>116</v>
      </c>
    </row>
    <row r="43" spans="1:7" ht="60" x14ac:dyDescent="0.25">
      <c r="A43" s="15"/>
      <c r="B43" s="15"/>
      <c r="C43" s="5" t="s">
        <v>47</v>
      </c>
      <c r="D43" s="7">
        <v>1000</v>
      </c>
      <c r="E43" s="7"/>
      <c r="F43" s="29">
        <f t="shared" si="0"/>
        <v>0</v>
      </c>
      <c r="G43" s="5" t="s">
        <v>113</v>
      </c>
    </row>
    <row r="44" spans="1:7" ht="90" x14ac:dyDescent="0.25">
      <c r="A44" s="15">
        <v>900</v>
      </c>
      <c r="B44" s="15">
        <v>90015</v>
      </c>
      <c r="C44" s="5" t="s">
        <v>48</v>
      </c>
      <c r="D44" s="7">
        <v>580337</v>
      </c>
      <c r="E44" s="7">
        <f>6*48361.36</f>
        <v>290168.16000000003</v>
      </c>
      <c r="F44" s="29">
        <f t="shared" si="0"/>
        <v>0.49999941413351212</v>
      </c>
      <c r="G44" s="28" t="s">
        <v>126</v>
      </c>
    </row>
    <row r="45" spans="1:7" ht="60" customHeight="1" x14ac:dyDescent="0.25">
      <c r="A45" s="15"/>
      <c r="B45" s="15"/>
      <c r="C45" s="5" t="s">
        <v>49</v>
      </c>
      <c r="D45" s="7">
        <v>200000</v>
      </c>
      <c r="E45" s="7">
        <v>35.450000000000003</v>
      </c>
      <c r="F45" s="29">
        <f t="shared" si="0"/>
        <v>1.7725000000000003E-4</v>
      </c>
      <c r="G45" s="26" t="s">
        <v>129</v>
      </c>
    </row>
    <row r="46" spans="1:7" ht="84" customHeight="1" x14ac:dyDescent="0.25">
      <c r="A46" s="15"/>
      <c r="B46" s="15"/>
      <c r="C46" s="5" t="s">
        <v>50</v>
      </c>
      <c r="D46" s="7">
        <v>40000</v>
      </c>
      <c r="E46" s="7"/>
      <c r="F46" s="29">
        <f t="shared" si="0"/>
        <v>0</v>
      </c>
      <c r="G46" s="27"/>
    </row>
    <row r="47" spans="1:7" ht="120" x14ac:dyDescent="0.25">
      <c r="A47" s="15"/>
      <c r="B47" s="15"/>
      <c r="C47" s="5" t="s">
        <v>51</v>
      </c>
      <c r="D47" s="7">
        <v>20000</v>
      </c>
      <c r="E47" s="7">
        <v>687.96</v>
      </c>
      <c r="F47" s="29">
        <f t="shared" si="0"/>
        <v>3.4398000000000005E-2</v>
      </c>
      <c r="G47" s="5" t="s">
        <v>97</v>
      </c>
    </row>
    <row r="48" spans="1:7" ht="135" x14ac:dyDescent="0.25">
      <c r="A48" s="15"/>
      <c r="B48" s="3">
        <v>90026</v>
      </c>
      <c r="C48" s="5" t="s">
        <v>52</v>
      </c>
      <c r="D48" s="7">
        <v>15000</v>
      </c>
      <c r="E48" s="7">
        <v>0</v>
      </c>
      <c r="F48" s="29">
        <f t="shared" si="0"/>
        <v>0</v>
      </c>
      <c r="G48" s="5" t="s">
        <v>81</v>
      </c>
    </row>
    <row r="49" spans="1:7" ht="120" x14ac:dyDescent="0.25">
      <c r="A49" s="15"/>
      <c r="B49" s="15">
        <v>90095</v>
      </c>
      <c r="C49" s="5" t="s">
        <v>53</v>
      </c>
      <c r="D49" s="7">
        <v>3633670</v>
      </c>
      <c r="E49" s="7"/>
      <c r="F49" s="29">
        <f t="shared" si="0"/>
        <v>0</v>
      </c>
      <c r="G49" s="5" t="s">
        <v>125</v>
      </c>
    </row>
    <row r="50" spans="1:7" ht="90" x14ac:dyDescent="0.25">
      <c r="A50" s="15"/>
      <c r="B50" s="15"/>
      <c r="C50" s="5" t="s">
        <v>54</v>
      </c>
      <c r="D50" s="7">
        <v>5000</v>
      </c>
      <c r="E50" s="7">
        <v>0</v>
      </c>
      <c r="F50" s="29">
        <f t="shared" si="0"/>
        <v>0</v>
      </c>
      <c r="G50" s="5" t="s">
        <v>117</v>
      </c>
    </row>
    <row r="51" spans="1:7" ht="90" x14ac:dyDescent="0.25">
      <c r="A51" s="15"/>
      <c r="B51" s="15"/>
      <c r="C51" s="5" t="s">
        <v>55</v>
      </c>
      <c r="D51" s="7">
        <v>28670</v>
      </c>
      <c r="E51" s="7">
        <v>0</v>
      </c>
      <c r="F51" s="29">
        <f t="shared" si="0"/>
        <v>0</v>
      </c>
      <c r="G51" s="5" t="s">
        <v>98</v>
      </c>
    </row>
    <row r="52" spans="1:7" ht="120" x14ac:dyDescent="0.25">
      <c r="A52" s="15"/>
      <c r="B52" s="15"/>
      <c r="C52" s="5" t="s">
        <v>56</v>
      </c>
      <c r="D52" s="7">
        <v>5872964</v>
      </c>
      <c r="E52" s="7">
        <v>2845.25</v>
      </c>
      <c r="F52" s="29">
        <f t="shared" si="0"/>
        <v>4.8446576549762607E-4</v>
      </c>
      <c r="G52" s="5" t="s">
        <v>130</v>
      </c>
    </row>
    <row r="53" spans="1:7" ht="90" x14ac:dyDescent="0.25">
      <c r="A53" s="15"/>
      <c r="B53" s="15"/>
      <c r="C53" s="5" t="s">
        <v>57</v>
      </c>
      <c r="D53" s="7">
        <v>8400</v>
      </c>
      <c r="E53" s="7"/>
      <c r="F53" s="29">
        <f t="shared" si="0"/>
        <v>0</v>
      </c>
      <c r="G53" s="5" t="s">
        <v>99</v>
      </c>
    </row>
    <row r="54" spans="1:7" ht="90" x14ac:dyDescent="0.25">
      <c r="A54" s="15"/>
      <c r="B54" s="15"/>
      <c r="C54" s="5" t="s">
        <v>58</v>
      </c>
      <c r="D54" s="7">
        <v>499990</v>
      </c>
      <c r="E54" s="7"/>
      <c r="F54" s="29">
        <f t="shared" si="0"/>
        <v>0</v>
      </c>
      <c r="G54" s="5" t="s">
        <v>118</v>
      </c>
    </row>
    <row r="55" spans="1:7" ht="60" x14ac:dyDescent="0.25">
      <c r="A55" s="15"/>
      <c r="B55" s="15"/>
      <c r="C55" s="5" t="s">
        <v>59</v>
      </c>
      <c r="D55" s="7">
        <v>531820</v>
      </c>
      <c r="E55" s="7"/>
      <c r="F55" s="29">
        <f t="shared" si="0"/>
        <v>0</v>
      </c>
      <c r="G55" s="5" t="s">
        <v>119</v>
      </c>
    </row>
    <row r="56" spans="1:7" ht="150" x14ac:dyDescent="0.25">
      <c r="A56" s="15"/>
      <c r="B56" s="15"/>
      <c r="C56" s="5" t="s">
        <v>60</v>
      </c>
      <c r="D56" s="7">
        <v>14893</v>
      </c>
      <c r="E56" s="7">
        <v>0</v>
      </c>
      <c r="F56" s="29">
        <f t="shared" si="0"/>
        <v>0</v>
      </c>
      <c r="G56" s="5" t="s">
        <v>83</v>
      </c>
    </row>
    <row r="57" spans="1:7" ht="45" x14ac:dyDescent="0.25">
      <c r="A57" s="15"/>
      <c r="B57" s="15"/>
      <c r="C57" s="5" t="s">
        <v>61</v>
      </c>
      <c r="D57" s="7">
        <v>18000</v>
      </c>
      <c r="E57" s="7">
        <v>17835</v>
      </c>
      <c r="F57" s="29">
        <f t="shared" si="0"/>
        <v>0.99083333333333334</v>
      </c>
      <c r="G57" s="4" t="s">
        <v>120</v>
      </c>
    </row>
    <row r="58" spans="1:7" ht="45" x14ac:dyDescent="0.25">
      <c r="A58" s="15"/>
      <c r="B58" s="15"/>
      <c r="C58" s="5" t="s">
        <v>62</v>
      </c>
      <c r="D58" s="7">
        <v>35500</v>
      </c>
      <c r="E58" s="7"/>
      <c r="F58" s="29">
        <f t="shared" si="0"/>
        <v>0</v>
      </c>
      <c r="G58" s="5" t="s">
        <v>122</v>
      </c>
    </row>
    <row r="59" spans="1:7" ht="120" x14ac:dyDescent="0.25">
      <c r="A59" s="15"/>
      <c r="B59" s="15"/>
      <c r="C59" s="5" t="s">
        <v>63</v>
      </c>
      <c r="D59" s="7">
        <v>22000</v>
      </c>
      <c r="E59" s="7">
        <v>0</v>
      </c>
      <c r="F59" s="29">
        <f t="shared" si="0"/>
        <v>0</v>
      </c>
      <c r="G59" s="5" t="s">
        <v>84</v>
      </c>
    </row>
    <row r="60" spans="1:7" ht="210" x14ac:dyDescent="0.25">
      <c r="A60" s="15"/>
      <c r="B60" s="15"/>
      <c r="C60" s="5" t="s">
        <v>64</v>
      </c>
      <c r="D60" s="7">
        <v>100000</v>
      </c>
      <c r="E60" s="7">
        <v>12960</v>
      </c>
      <c r="F60" s="29">
        <f t="shared" si="0"/>
        <v>0.12959999999999999</v>
      </c>
      <c r="G60" s="5" t="s">
        <v>131</v>
      </c>
    </row>
    <row r="61" spans="1:7" ht="75" x14ac:dyDescent="0.25">
      <c r="A61" s="15"/>
      <c r="B61" s="15"/>
      <c r="C61" s="5" t="s">
        <v>65</v>
      </c>
      <c r="D61" s="7">
        <v>16000</v>
      </c>
      <c r="E61" s="7"/>
      <c r="F61" s="29">
        <f t="shared" si="0"/>
        <v>0</v>
      </c>
      <c r="G61" s="5" t="s">
        <v>123</v>
      </c>
    </row>
    <row r="62" spans="1:7" ht="45" x14ac:dyDescent="0.25">
      <c r="A62" s="15">
        <v>926</v>
      </c>
      <c r="B62" s="15">
        <v>92605</v>
      </c>
      <c r="C62" s="5" t="s">
        <v>102</v>
      </c>
      <c r="D62" s="7">
        <v>13061</v>
      </c>
      <c r="E62" s="7"/>
      <c r="F62" s="29">
        <f t="shared" si="0"/>
        <v>0</v>
      </c>
      <c r="G62" s="5" t="s">
        <v>121</v>
      </c>
    </row>
    <row r="63" spans="1:7" ht="120" x14ac:dyDescent="0.25">
      <c r="A63" s="15"/>
      <c r="B63" s="15"/>
      <c r="C63" s="5" t="s">
        <v>66</v>
      </c>
      <c r="D63" s="7">
        <v>11976</v>
      </c>
      <c r="E63" s="7">
        <v>0</v>
      </c>
      <c r="F63" s="29">
        <f t="shared" si="0"/>
        <v>0</v>
      </c>
      <c r="G63" s="5" t="s">
        <v>84</v>
      </c>
    </row>
    <row r="64" spans="1:7" ht="90" x14ac:dyDescent="0.25">
      <c r="A64" s="15"/>
      <c r="B64" s="15"/>
      <c r="C64" s="5" t="s">
        <v>67</v>
      </c>
      <c r="D64" s="7">
        <v>50000</v>
      </c>
      <c r="E64" s="7"/>
      <c r="F64" s="29">
        <f t="shared" si="0"/>
        <v>0</v>
      </c>
      <c r="G64" s="5" t="s">
        <v>124</v>
      </c>
    </row>
    <row r="65" spans="1:7" ht="90" x14ac:dyDescent="0.25">
      <c r="A65" s="15"/>
      <c r="B65" s="15"/>
      <c r="C65" s="5" t="s">
        <v>68</v>
      </c>
      <c r="D65" s="7">
        <v>21676</v>
      </c>
      <c r="E65" s="7">
        <v>0</v>
      </c>
      <c r="F65" s="29">
        <f t="shared" ref="F65" si="1">E65*100%/D65</f>
        <v>0</v>
      </c>
      <c r="G65" s="5" t="s">
        <v>100</v>
      </c>
    </row>
  </sheetData>
  <mergeCells count="20">
    <mergeCell ref="A16:A34"/>
    <mergeCell ref="B20:B34"/>
    <mergeCell ref="A62:A65"/>
    <mergeCell ref="B62:B65"/>
    <mergeCell ref="A1:G1"/>
    <mergeCell ref="B42:B43"/>
    <mergeCell ref="A42:A43"/>
    <mergeCell ref="B44:B47"/>
    <mergeCell ref="A44:A61"/>
    <mergeCell ref="B49:B61"/>
    <mergeCell ref="A37:A38"/>
    <mergeCell ref="B37:B38"/>
    <mergeCell ref="B5:B8"/>
    <mergeCell ref="B14:B15"/>
    <mergeCell ref="B9:B13"/>
    <mergeCell ref="A4:A15"/>
    <mergeCell ref="B16:B19"/>
    <mergeCell ref="A35:A36"/>
    <mergeCell ref="G45:G46"/>
    <mergeCell ref="B35:B3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Anna Kowaleczka - Cuch</dc:creator>
  <cp:lastModifiedBy>Urszula Różańska-Niedałtowska</cp:lastModifiedBy>
  <dcterms:created xsi:type="dcterms:W3CDTF">2025-09-10T07:50:46Z</dcterms:created>
  <dcterms:modified xsi:type="dcterms:W3CDTF">2025-09-15T14:01:46Z</dcterms:modified>
</cp:coreProperties>
</file>